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7170" activeTab="0"/>
  </bookViews>
  <sheets>
    <sheet name="2008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'2008'!$A$1:$J$25</definedName>
  </definedNames>
  <calcPr fullCalcOnLoad="1"/>
</workbook>
</file>

<file path=xl/sharedStrings.xml><?xml version="1.0" encoding="utf-8"?>
<sst xmlns="http://schemas.openxmlformats.org/spreadsheetml/2006/main" count="38" uniqueCount="36">
  <si>
    <t>Команда, название, список, ранг</t>
  </si>
  <si>
    <t>Результат</t>
  </si>
  <si>
    <t>Место</t>
  </si>
  <si>
    <t>Процент от результата победителя</t>
  </si>
  <si>
    <r>
      <t>Приложения:</t>
    </r>
    <r>
      <rPr>
        <sz val="10"/>
        <rFont val="Arial Cyr"/>
        <family val="0"/>
      </rPr>
      <t xml:space="preserve"> расчет результатов команд по этапам</t>
    </r>
  </si>
  <si>
    <t>первый</t>
  </si>
  <si>
    <t>третий</t>
  </si>
  <si>
    <t>д.Шашково Рыбинский район Ярославской области. 23-25 февраля 2008 г.</t>
  </si>
  <si>
    <t>Подъем</t>
  </si>
  <si>
    <t>Спуск</t>
  </si>
  <si>
    <t>Берг</t>
  </si>
  <si>
    <t>Перевал</t>
  </si>
  <si>
    <t>№ п/п</t>
  </si>
  <si>
    <r>
      <t xml:space="preserve">Кострома-1 </t>
    </r>
    <r>
      <rPr>
        <sz val="10"/>
        <rFont val="Times New Roman"/>
        <family val="1"/>
      </rPr>
      <t>(Соколов, Сироткин, Круглов, Курапов, Ильин, Воронова)</t>
    </r>
  </si>
  <si>
    <r>
      <t>Перцы</t>
    </r>
    <r>
      <rPr>
        <sz val="10"/>
        <rFont val="Times New Roman"/>
        <family val="1"/>
      </rPr>
      <t xml:space="preserve"> (Шипилин, Теплов, Потехин, Герасимова, Минькина, Чухлебов))</t>
    </r>
  </si>
  <si>
    <r>
      <t>Норд-Вест</t>
    </r>
    <r>
      <rPr>
        <sz val="10"/>
        <rFont val="Times New Roman"/>
        <family val="1"/>
      </rPr>
      <t xml:space="preserve"> (Назаров, Попов, Колесников, Смирнов, Степанов, Долголожкина, Тихонов)</t>
    </r>
  </si>
  <si>
    <r>
      <t xml:space="preserve">Пурга </t>
    </r>
    <r>
      <rPr>
        <sz val="10"/>
        <rFont val="Times New Roman"/>
        <family val="1"/>
      </rPr>
      <t>(Сергеев, Козлов, Малышева, Соколова, Лопатченко, Иванов)</t>
    </r>
  </si>
  <si>
    <r>
      <t xml:space="preserve">Горняшка </t>
    </r>
    <r>
      <rPr>
        <sz val="10"/>
        <rFont val="Times New Roman"/>
        <family val="1"/>
      </rPr>
      <t>(Иванов(КМС), Николаев, Яковлев, Яковлева, Квятковская, Текотов)</t>
    </r>
  </si>
  <si>
    <r>
      <t xml:space="preserve">Политех </t>
    </r>
    <r>
      <rPr>
        <sz val="10"/>
        <rFont val="Times New Roman"/>
        <family val="1"/>
      </rPr>
      <t>(Сайног, Богатов, Петров, Гузанов, Червяков, Караульных)</t>
    </r>
  </si>
  <si>
    <r>
      <t xml:space="preserve">Радуга </t>
    </r>
    <r>
      <rPr>
        <sz val="10"/>
        <rFont val="Times New Roman"/>
        <family val="1"/>
      </rPr>
      <t>(Журавлев, Суроегина, Мовчан, Лысанова, Емелин, Горшков)</t>
    </r>
  </si>
  <si>
    <r>
      <t xml:space="preserve">Рыбы </t>
    </r>
    <r>
      <rPr>
        <sz val="10"/>
        <rFont val="Times New Roman"/>
        <family val="1"/>
      </rPr>
      <t>(Беляев, Усачев, Дележев, Виноградов, Антипов, Барулева, Белова, Мельников)</t>
    </r>
  </si>
  <si>
    <r>
      <t xml:space="preserve">Тверь </t>
    </r>
    <r>
      <rPr>
        <sz val="10"/>
        <rFont val="Times New Roman"/>
        <family val="1"/>
      </rPr>
      <t>(Нагайцев, Алиева, Прошин, Малюков, Нилов, Спицин, Ходосенко)</t>
    </r>
  </si>
  <si>
    <t>Вып. разряд</t>
  </si>
  <si>
    <r>
      <t>Кострома-2</t>
    </r>
    <r>
      <rPr>
        <sz val="10"/>
        <rFont val="Times New Roman"/>
        <family val="1"/>
      </rPr>
      <t xml:space="preserve"> (Солнышков(1), Сироткин(1) Сундуков(1), Кулагин(1), Блинникова, Сергеев(2))</t>
    </r>
    <r>
      <rPr>
        <b/>
        <sz val="10"/>
        <rFont val="Times New Roman"/>
        <family val="1"/>
      </rPr>
      <t xml:space="preserve"> Ранг=28,66</t>
    </r>
  </si>
  <si>
    <r>
      <t xml:space="preserve">Зацеп </t>
    </r>
    <r>
      <rPr>
        <sz val="10"/>
        <rFont val="Times New Roman"/>
        <family val="1"/>
      </rPr>
      <t xml:space="preserve">(Ухов, Савицкий(1), Васильчикова, Сементовская, Полухин, Огурцова) </t>
    </r>
    <r>
      <rPr>
        <b/>
        <sz val="10"/>
        <rFont val="Times New Roman"/>
        <family val="1"/>
      </rPr>
      <t>Ранг=6,66</t>
    </r>
  </si>
  <si>
    <r>
      <t>Скиф-2</t>
    </r>
    <r>
      <rPr>
        <sz val="10"/>
        <rFont val="Times New Roman"/>
        <family val="1"/>
      </rPr>
      <t xml:space="preserve"> (Жемков(3), Бережной(3), Бахмутова, Аксенов(2), Хаки(3), Крылова(3)) </t>
    </r>
    <r>
      <rPr>
        <b/>
        <sz val="10"/>
        <rFont val="Times New Roman"/>
        <family val="1"/>
      </rPr>
      <t xml:space="preserve">Ранг =4,66 </t>
    </r>
  </si>
  <si>
    <r>
      <t xml:space="preserve">Скиф-3 </t>
    </r>
    <r>
      <rPr>
        <sz val="10"/>
        <rFont val="Times New Roman"/>
        <family val="1"/>
      </rPr>
      <t xml:space="preserve">(Шамалов(3), Аверьянов, Авдокачев(3), Фейгин, Резцова, Берестенко, Сильянова) </t>
    </r>
    <r>
      <rPr>
        <b/>
        <sz val="10"/>
        <rFont val="Times New Roman"/>
        <family val="1"/>
      </rPr>
      <t>Ранг=1,14</t>
    </r>
  </si>
  <si>
    <r>
      <t xml:space="preserve">Скиф-4 </t>
    </r>
    <r>
      <rPr>
        <sz val="10"/>
        <rFont val="Times New Roman"/>
        <family val="1"/>
      </rPr>
      <t xml:space="preserve">(Ярощук, Овчинников, Дементьев, Барановский, Лосева, Загребнев(2), Камалов) </t>
    </r>
    <r>
      <rPr>
        <b/>
        <sz val="10"/>
        <rFont val="Times New Roman"/>
        <family val="1"/>
      </rPr>
      <t>Ранг=1,71</t>
    </r>
  </si>
  <si>
    <r>
      <t xml:space="preserve">Ирбис </t>
    </r>
    <r>
      <rPr>
        <sz val="10"/>
        <rFont val="Times New Roman"/>
        <family val="1"/>
      </rPr>
      <t xml:space="preserve">(Иванов (КМС), Иванов(2), Иванова(1), Белошкурский, Артамонов, Шарыпова(2), Кочнев)) </t>
    </r>
    <r>
      <rPr>
        <b/>
        <sz val="10"/>
        <rFont val="Times New Roman"/>
        <family val="1"/>
      </rPr>
      <t>Ранг=26,28</t>
    </r>
  </si>
  <si>
    <r>
      <t>Класс дистанции</t>
    </r>
    <r>
      <rPr>
        <sz val="10"/>
        <rFont val="Arial Cyr"/>
        <family val="0"/>
      </rPr>
      <t xml:space="preserve"> - третий,
</t>
    </r>
    <r>
      <rPr>
        <b/>
        <sz val="10"/>
        <rFont val="Arial Cyr"/>
        <family val="2"/>
      </rPr>
      <t>Ранг дистанции=</t>
    </r>
    <r>
      <rPr>
        <sz val="10"/>
        <rFont val="Arial Cyr"/>
        <family val="0"/>
      </rPr>
      <t>99,39</t>
    </r>
  </si>
  <si>
    <t>-</t>
  </si>
  <si>
    <t>Главный секретарь _______________ /Н. Беляшова/</t>
  </si>
  <si>
    <t>Главный судья__________________/О. Прокопов/</t>
  </si>
  <si>
    <r>
      <t>Скиф-1</t>
    </r>
    <r>
      <rPr>
        <sz val="10"/>
        <rFont val="Times New Roman"/>
        <family val="1"/>
      </rPr>
      <t xml:space="preserve"> (Васильев(КМС), Арвачев (1), Беспалько(2), Кузин(2), Кленов(2), Янковский(2),Чуракова(2)) </t>
    </r>
    <r>
      <rPr>
        <b/>
        <sz val="10"/>
        <rFont val="Times New Roman"/>
        <family val="1"/>
      </rPr>
      <t xml:space="preserve">Ранг =31,42 </t>
    </r>
  </si>
  <si>
    <t>второй</t>
  </si>
  <si>
    <t>13-й Открытый Чемпионат Ярославской области по технике горного туризма (горное ТМ) 
памяти МС Голосова В.П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</si>
</sst>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ы"/>
      <sheetName val="Перевал"/>
      <sheetName val="Берг"/>
      <sheetName val="Подъём"/>
      <sheetName val="Спуск"/>
      <sheetName val="Связ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workbookViewId="0" topLeftCell="B1">
      <selection activeCell="O10" sqref="O10"/>
    </sheetView>
  </sheetViews>
  <sheetFormatPr defaultColWidth="9.00390625" defaultRowHeight="12.75"/>
  <cols>
    <col min="1" max="1" width="5.375" style="0" customWidth="1"/>
    <col min="2" max="2" width="49.375" style="0" customWidth="1"/>
    <col min="6" max="6" width="10.375" style="0" customWidth="1"/>
    <col min="7" max="7" width="10.25390625" style="0" customWidth="1"/>
    <col min="9" max="9" width="10.875" style="0" customWidth="1"/>
    <col min="10" max="10" width="10.375" style="0" customWidth="1"/>
  </cols>
  <sheetData>
    <row r="1" spans="1:10" ht="36.75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</row>
    <row r="2" spans="2:10" ht="17.25" customHeight="1">
      <c r="B2" s="14" t="s">
        <v>7</v>
      </c>
      <c r="C2" s="14"/>
      <c r="D2" s="14"/>
      <c r="E2" s="14"/>
      <c r="F2" s="14"/>
      <c r="G2" s="14"/>
      <c r="H2" s="14"/>
      <c r="I2" s="14"/>
      <c r="J2" s="14"/>
    </row>
    <row r="3" spans="1:10" s="1" customFormat="1" ht="38.25">
      <c r="A3" s="4" t="s">
        <v>12</v>
      </c>
      <c r="B3" s="4" t="s">
        <v>0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</v>
      </c>
      <c r="H3" s="4" t="s">
        <v>2</v>
      </c>
      <c r="I3" s="4" t="s">
        <v>3</v>
      </c>
      <c r="J3" s="4" t="s">
        <v>22</v>
      </c>
    </row>
    <row r="4" spans="1:10" ht="27" customHeight="1">
      <c r="A4" s="5">
        <v>13</v>
      </c>
      <c r="B4" s="7" t="s">
        <v>33</v>
      </c>
      <c r="C4" s="9">
        <v>127</v>
      </c>
      <c r="D4" s="9">
        <v>120</v>
      </c>
      <c r="E4" s="10">
        <v>140</v>
      </c>
      <c r="F4" s="10">
        <v>105</v>
      </c>
      <c r="G4" s="10">
        <f>SUM(C4:F4)</f>
        <v>492</v>
      </c>
      <c r="H4" s="11">
        <v>1</v>
      </c>
      <c r="I4" s="6">
        <f>$G$20/G4*100</f>
        <v>100</v>
      </c>
      <c r="J4" s="5" t="s">
        <v>5</v>
      </c>
    </row>
    <row r="5" spans="1:10" ht="27" customHeight="1">
      <c r="A5" s="5">
        <v>15</v>
      </c>
      <c r="B5" s="7" t="s">
        <v>21</v>
      </c>
      <c r="C5" s="9">
        <v>116</v>
      </c>
      <c r="D5" s="9">
        <v>98</v>
      </c>
      <c r="E5" s="10">
        <v>124</v>
      </c>
      <c r="F5" s="10">
        <v>116</v>
      </c>
      <c r="G5" s="10">
        <f>SUM(C5:F5)</f>
        <v>454</v>
      </c>
      <c r="H5" s="11">
        <v>2</v>
      </c>
      <c r="I5" s="6">
        <f>$G$20/G5*100</f>
        <v>108.37004405286343</v>
      </c>
      <c r="J5" s="5" t="s">
        <v>34</v>
      </c>
    </row>
    <row r="6" spans="1:10" ht="27" customHeight="1">
      <c r="A6" s="5">
        <v>10</v>
      </c>
      <c r="B6" s="7" t="s">
        <v>28</v>
      </c>
      <c r="C6" s="9">
        <v>98</v>
      </c>
      <c r="D6" s="9">
        <v>86</v>
      </c>
      <c r="E6" s="10">
        <v>116</v>
      </c>
      <c r="F6" s="10">
        <v>73</v>
      </c>
      <c r="G6" s="10">
        <f>SUM(C6:F6)</f>
        <v>373</v>
      </c>
      <c r="H6" s="11">
        <v>3</v>
      </c>
      <c r="I6" s="6">
        <f>$G$20/G6*100</f>
        <v>131.9034852546917</v>
      </c>
      <c r="J6" s="5" t="s">
        <v>6</v>
      </c>
    </row>
    <row r="7" spans="1:10" ht="27" customHeight="1">
      <c r="A7" s="5">
        <v>4</v>
      </c>
      <c r="B7" s="7" t="s">
        <v>13</v>
      </c>
      <c r="C7" s="9">
        <v>84</v>
      </c>
      <c r="D7" s="9">
        <v>67</v>
      </c>
      <c r="E7" s="10">
        <v>126</v>
      </c>
      <c r="F7" s="10">
        <v>61</v>
      </c>
      <c r="G7" s="10">
        <f>SUM(C7:F7)</f>
        <v>338</v>
      </c>
      <c r="H7" s="15">
        <v>4</v>
      </c>
      <c r="I7" s="6">
        <f>$G$20/G7*100</f>
        <v>145.5621301775148</v>
      </c>
      <c r="J7" s="5" t="s">
        <v>6</v>
      </c>
    </row>
    <row r="8" spans="1:10" ht="27" customHeight="1">
      <c r="A8" s="5">
        <v>6</v>
      </c>
      <c r="B8" s="7" t="s">
        <v>25</v>
      </c>
      <c r="C8" s="9">
        <v>42</v>
      </c>
      <c r="D8" s="9">
        <v>116</v>
      </c>
      <c r="E8" s="10">
        <v>144</v>
      </c>
      <c r="F8" s="10">
        <v>33</v>
      </c>
      <c r="G8" s="10">
        <f>SUM(C8:F8)</f>
        <v>335</v>
      </c>
      <c r="H8" s="15">
        <v>5</v>
      </c>
      <c r="I8" s="6">
        <f>$G$20/G8*100</f>
        <v>146.86567164179104</v>
      </c>
      <c r="J8" s="5" t="s">
        <v>6</v>
      </c>
    </row>
    <row r="9" spans="1:10" ht="27" customHeight="1">
      <c r="A9" s="5">
        <v>9</v>
      </c>
      <c r="B9" s="7" t="s">
        <v>23</v>
      </c>
      <c r="C9" s="9">
        <v>88</v>
      </c>
      <c r="D9" s="9">
        <v>104</v>
      </c>
      <c r="E9" s="10">
        <v>126</v>
      </c>
      <c r="F9" s="10">
        <v>0</v>
      </c>
      <c r="G9" s="10">
        <f>SUM(C9:F9)</f>
        <v>318</v>
      </c>
      <c r="H9" s="15">
        <v>6</v>
      </c>
      <c r="I9" s="6">
        <f>$G$20/G9*100</f>
        <v>154.7169811320755</v>
      </c>
      <c r="J9" s="5"/>
    </row>
    <row r="10" spans="1:10" ht="27" customHeight="1">
      <c r="A10" s="5">
        <v>7</v>
      </c>
      <c r="B10" s="7" t="s">
        <v>26</v>
      </c>
      <c r="C10" s="9">
        <v>60</v>
      </c>
      <c r="D10" s="9">
        <v>77</v>
      </c>
      <c r="E10" s="10">
        <v>80</v>
      </c>
      <c r="F10" s="10">
        <v>0</v>
      </c>
      <c r="G10" s="10">
        <f>SUM(C10:F10)</f>
        <v>217</v>
      </c>
      <c r="H10" s="15">
        <v>7</v>
      </c>
      <c r="I10" s="6">
        <f>$G$20/G10*100</f>
        <v>226.72811059907835</v>
      </c>
      <c r="J10" s="5"/>
    </row>
    <row r="11" spans="1:10" ht="27" customHeight="1">
      <c r="A11" s="5">
        <v>11</v>
      </c>
      <c r="B11" s="7" t="s">
        <v>18</v>
      </c>
      <c r="C11" s="9">
        <v>15</v>
      </c>
      <c r="D11" s="9">
        <v>73</v>
      </c>
      <c r="E11" s="10">
        <v>118</v>
      </c>
      <c r="F11" s="10">
        <v>0</v>
      </c>
      <c r="G11" s="10">
        <f>SUM(C11:F11)</f>
        <v>206</v>
      </c>
      <c r="H11" s="15">
        <v>8</v>
      </c>
      <c r="I11" s="6">
        <f>$G$20/G11*100</f>
        <v>238.83495145631065</v>
      </c>
      <c r="J11" s="5"/>
    </row>
    <row r="12" spans="1:10" ht="27" customHeight="1">
      <c r="A12" s="5">
        <v>2</v>
      </c>
      <c r="B12" s="7" t="s">
        <v>19</v>
      </c>
      <c r="C12" s="9">
        <v>23</v>
      </c>
      <c r="D12" s="9">
        <v>55</v>
      </c>
      <c r="E12" s="10">
        <v>107</v>
      </c>
      <c r="F12" s="10">
        <v>0</v>
      </c>
      <c r="G12" s="10">
        <f>SUM(C12:F12)</f>
        <v>185</v>
      </c>
      <c r="H12" s="15">
        <v>9</v>
      </c>
      <c r="I12" s="6">
        <f>$G$20/G12*100</f>
        <v>265.94594594594594</v>
      </c>
      <c r="J12" s="5"/>
    </row>
    <row r="13" spans="1:10" ht="27" customHeight="1">
      <c r="A13" s="5">
        <v>1</v>
      </c>
      <c r="B13" s="7" t="s">
        <v>27</v>
      </c>
      <c r="C13" s="9">
        <v>36</v>
      </c>
      <c r="D13" s="9">
        <v>48</v>
      </c>
      <c r="E13" s="10">
        <v>87</v>
      </c>
      <c r="F13" s="10">
        <v>0</v>
      </c>
      <c r="G13" s="10">
        <f>SUM(C13:F13)</f>
        <v>171</v>
      </c>
      <c r="H13" s="15">
        <v>10</v>
      </c>
      <c r="I13" s="6">
        <f>$G$20/G13*100</f>
        <v>287.719298245614</v>
      </c>
      <c r="J13" s="5"/>
    </row>
    <row r="14" spans="1:10" ht="27" customHeight="1">
      <c r="A14" s="5">
        <v>12</v>
      </c>
      <c r="B14" s="7" t="s">
        <v>20</v>
      </c>
      <c r="C14" s="9">
        <v>0</v>
      </c>
      <c r="D14" s="9">
        <v>56</v>
      </c>
      <c r="E14" s="10">
        <v>51</v>
      </c>
      <c r="F14" s="10">
        <v>0</v>
      </c>
      <c r="G14" s="10">
        <f>SUM(C14:F14)</f>
        <v>107</v>
      </c>
      <c r="H14" s="15">
        <v>11</v>
      </c>
      <c r="I14" s="6">
        <f>$G$20/G14*100</f>
        <v>459.81308411214957</v>
      </c>
      <c r="J14" s="5"/>
    </row>
    <row r="15" spans="1:10" ht="27" customHeight="1">
      <c r="A15" s="5">
        <v>5</v>
      </c>
      <c r="B15" s="7" t="s">
        <v>14</v>
      </c>
      <c r="C15" s="9">
        <v>0</v>
      </c>
      <c r="D15" s="9">
        <v>31</v>
      </c>
      <c r="E15" s="10">
        <v>74</v>
      </c>
      <c r="F15" s="10">
        <v>0</v>
      </c>
      <c r="G15" s="10">
        <f>SUM(C15:F15)</f>
        <v>105</v>
      </c>
      <c r="H15" s="15">
        <v>12</v>
      </c>
      <c r="I15" s="6">
        <f>$G$20/G15*100</f>
        <v>468.5714285714286</v>
      </c>
      <c r="J15" s="5"/>
    </row>
    <row r="16" spans="1:11" ht="27" customHeight="1">
      <c r="A16" s="5">
        <v>3</v>
      </c>
      <c r="B16" s="7" t="s">
        <v>24</v>
      </c>
      <c r="C16" s="9">
        <v>17</v>
      </c>
      <c r="D16" s="9">
        <v>22</v>
      </c>
      <c r="E16" s="10">
        <v>63</v>
      </c>
      <c r="F16" s="10">
        <v>0</v>
      </c>
      <c r="G16" s="10">
        <f>SUM(C16:F16)</f>
        <v>102</v>
      </c>
      <c r="H16" s="15">
        <v>13</v>
      </c>
      <c r="I16" s="6">
        <f>$G$20/G16*100</f>
        <v>482.35294117647055</v>
      </c>
      <c r="J16" s="5"/>
      <c r="K16" s="2"/>
    </row>
    <row r="17" spans="1:10" ht="27" customHeight="1">
      <c r="A17" s="5">
        <v>16</v>
      </c>
      <c r="B17" s="7" t="s">
        <v>15</v>
      </c>
      <c r="C17" s="9">
        <v>0</v>
      </c>
      <c r="D17" s="9">
        <v>45</v>
      </c>
      <c r="E17" s="10">
        <v>33</v>
      </c>
      <c r="F17" s="10">
        <v>0</v>
      </c>
      <c r="G17" s="10">
        <f>SUM(C17:F17)</f>
        <v>78</v>
      </c>
      <c r="H17" s="15">
        <v>14</v>
      </c>
      <c r="I17" s="6">
        <f>$G$20/G17*100</f>
        <v>630.7692307692307</v>
      </c>
      <c r="J17" s="5"/>
    </row>
    <row r="18" spans="1:10" ht="27" customHeight="1">
      <c r="A18" s="5">
        <v>14</v>
      </c>
      <c r="B18" s="7" t="s">
        <v>16</v>
      </c>
      <c r="C18" s="9">
        <v>4</v>
      </c>
      <c r="D18" s="9">
        <v>30</v>
      </c>
      <c r="E18" s="10">
        <v>0</v>
      </c>
      <c r="F18" s="10">
        <v>0</v>
      </c>
      <c r="G18" s="10">
        <f>SUM(C18:F18)</f>
        <v>34</v>
      </c>
      <c r="H18" s="15">
        <v>15</v>
      </c>
      <c r="I18" s="6">
        <f>$G$20/G18*100</f>
        <v>1447.0588235294117</v>
      </c>
      <c r="J18" s="5"/>
    </row>
    <row r="19" spans="1:10" ht="27" customHeight="1">
      <c r="A19" s="5">
        <v>8</v>
      </c>
      <c r="B19" s="7" t="s">
        <v>17</v>
      </c>
      <c r="C19" s="9">
        <v>0</v>
      </c>
      <c r="D19" s="9">
        <v>0</v>
      </c>
      <c r="E19" s="10">
        <v>0</v>
      </c>
      <c r="F19" s="10">
        <v>0</v>
      </c>
      <c r="G19" s="10">
        <f>SUM(C19:F19)</f>
        <v>0</v>
      </c>
      <c r="H19" s="15">
        <v>16</v>
      </c>
      <c r="I19" s="6" t="s">
        <v>30</v>
      </c>
      <c r="J19" s="5"/>
    </row>
    <row r="20" spans="2:7" ht="33.75" customHeight="1">
      <c r="B20" s="8" t="s">
        <v>29</v>
      </c>
      <c r="C20" s="3"/>
      <c r="G20" s="12">
        <f>MAX(G4:G19)</f>
        <v>492</v>
      </c>
    </row>
    <row r="21" ht="18.75" customHeight="1">
      <c r="B21" s="1" t="s">
        <v>4</v>
      </c>
    </row>
    <row r="23" ht="12.75">
      <c r="B23" t="s">
        <v>32</v>
      </c>
    </row>
    <row r="24" ht="19.5" customHeight="1"/>
    <row r="25" ht="12.75">
      <c r="B25" t="s">
        <v>31</v>
      </c>
    </row>
  </sheetData>
  <mergeCells count="2">
    <mergeCell ref="B2:J2"/>
    <mergeCell ref="A1:J1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Самушия</dc:creator>
  <cp:keywords/>
  <dc:description/>
  <cp:lastModifiedBy>Зверюга</cp:lastModifiedBy>
  <cp:lastPrinted>2008-02-25T11:02:53Z</cp:lastPrinted>
  <dcterms:created xsi:type="dcterms:W3CDTF">2006-02-24T15:53:49Z</dcterms:created>
  <dcterms:modified xsi:type="dcterms:W3CDTF">2008-02-25T11:17:36Z</dcterms:modified>
  <cp:category/>
  <cp:version/>
  <cp:contentType/>
  <cp:contentStatus/>
</cp:coreProperties>
</file>